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ANUAL 20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ESF_DET!$A$1:$G$88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<sst xmlns="http://schemas.openxmlformats.org/spreadsheetml/2006/main" count="135" uniqueCount="131">
  <si>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</si>
  <si>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</si>
  <si>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</si>
  <si>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</si>
  <si>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</si>
  <si>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</si>
  <si>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</si>
  <si>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</si>
  <si>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</si>
  <si>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</si>
  <si>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</si>
  <si>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</si>
  <si>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</si>
  <si>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</si>
  <si>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</si>
  <si>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</si>
  <si>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</si>
  <si>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</si>
  <si>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</si>
  <si>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</si>
  <si>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</si>
  <si>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</si>
  <si>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</si>
  <si>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</si>
  <si>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</si>
  <si>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</si>
  <si>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</si>
  <si>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</si>
  <si>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</si>
  <si>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</si>
  <si>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</si>
  <si>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</si>
  <si>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</si>
  <si>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</si>
  <si>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</si>
  <si>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</si>
  <si>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</si>
  <si>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</si>
  <si>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</si>
  <si>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</si>
  <si>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</si>
  <si>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</si>
  <si>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</si>
  <si>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</si>
  <si>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</si>
  <si>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</si>
  <si>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</si>
  <si>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</si>
  <si>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</si>
  <si>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</si>
  <si>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</si>
  <si>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</si>
  <si>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</si>
  <si>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</si>
  <si>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</si>
  <si>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</si>
  <si>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</si>
  <si>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</si>
  <si>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</si>
  <si>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</si>
  <si>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</si>
  <si>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</si>
  <si>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</si>
  <si>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</si>
  <si>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</si>
  <si>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</si>
  <si>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</si>
  <si>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</si>
  <si>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</si>
  <si>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</si>
  <si>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</si>
  <si>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</si>
  <si>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</si>
  <si>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</si>
  <si>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</si>
  <si>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</si>
  <si>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</si>
  <si>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</si>
  <si>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</si>
  <si>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</si>
  <si>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</si>
  <si>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</si>
  <si>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</si>
  <si>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</si>
  <si>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</si>
  <si>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</si>
  <si>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</si>
  <si>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</si>
  <si>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</si>
  <si>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</si>
  <si>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</si>
  <si>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</si>
  <si>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</si>
  <si>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</si>
  <si>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</si>
  <si>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</si>
  <si>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</si>
  <si>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</si>
  <si>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</si>
  <si>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</si>
  <si>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</si>
  <si>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</si>
  <si>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</si>
  <si>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</si>
  <si>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</si>
  <si>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</si>
  <si>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</si>
  <si>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</si>
  <si>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</si>
  <si>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</si>
  <si>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</si>
  <si>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</si>
  <si>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</si>
  <si>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</si>
  <si>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</si>
  <si>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</si>
  <si>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</si>
  <si>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</si>
  <si>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</si>
  <si>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</si>
  <si>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</si>
  <si>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</si>
  <si>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</si>
  <si>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2022 y al 31 de diciembre de 2021 (b)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</si>
  <si>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</si>
  <si>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</si>
  <si>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</si>
  <si>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</si>
  <si>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</si>
  <si>
    <t>Bajo protesta de decir la verdad declaramos que los Estados financieros y sus notas, son razonablemente correctos y son responsabilidad del emisor</t>
  </si>
  <si>
    <t>JUNTA MUNICIPAL DE AGUA Y SANEAMIENTO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</si>
</sst>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3" sqref="B3:G3"/>
    </sheetView>
  </sheetViews>
  <sheetFormatPr baseColWidth="10" defaultRowHeight="15" x14ac:dyDescent="0.25"/>
  <cols>
    <col min="1" max="1" width="4.7109375" customWidth="1"/>
    <col min="2" max="2" width="45" style="1" customWidth="1"/>
    <col min="3" max="3" width="19.7109375" style="1" customWidth="1"/>
    <col min="4" max="4" width="17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5" t="s">
        <v>130</v>
      </c>
      <c r="C2" s="36"/>
      <c r="D2" s="36"/>
      <c r="E2" s="36"/>
      <c r="F2" s="36"/>
      <c r="G2" s="37"/>
    </row>
    <row r="3" spans="2:8" x14ac:dyDescent="0.25">
      <c r="B3" s="38" t="s">
        <v>1</v>
      </c>
      <c r="C3" s="39"/>
      <c r="D3" s="39"/>
      <c r="E3" s="39"/>
      <c r="F3" s="39"/>
      <c r="G3" s="40"/>
    </row>
    <row r="4" spans="2:8" ht="15" customHeight="1" x14ac:dyDescent="0.25">
      <c r="B4" s="41" t="s">
        <v>123</v>
      </c>
      <c r="C4" s="42"/>
      <c r="D4" s="42"/>
      <c r="E4" s="42"/>
      <c r="F4" s="42"/>
      <c r="G4" s="43"/>
    </row>
    <row r="5" spans="2:8" ht="15.75" thickBot="1" x14ac:dyDescent="0.3">
      <c r="B5" s="44" t="s">
        <v>2</v>
      </c>
      <c r="C5" s="45"/>
      <c r="D5" s="45"/>
      <c r="E5" s="45"/>
      <c r="F5" s="45"/>
      <c r="G5" s="46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1306526326.4000001</v>
      </c>
      <c r="D9" s="20">
        <f>SUM(D10:D16)</f>
        <v>992938377.18000007</v>
      </c>
      <c r="E9" s="11" t="s">
        <v>9</v>
      </c>
      <c r="F9" s="20">
        <f>SUM(F10:F18)</f>
        <v>176910254.5</v>
      </c>
      <c r="G9" s="20">
        <f>SUM(G10:G18)</f>
        <v>163453647</v>
      </c>
    </row>
    <row r="10" spans="2:8" x14ac:dyDescent="0.25">
      <c r="B10" s="12" t="s">
        <v>10</v>
      </c>
      <c r="C10" s="26">
        <v>235317</v>
      </c>
      <c r="D10" s="26">
        <v>235317</v>
      </c>
      <c r="E10" s="13" t="s">
        <v>11</v>
      </c>
      <c r="F10" s="26">
        <v>8096427.5300000003</v>
      </c>
      <c r="G10" s="26">
        <v>17138002.129999999</v>
      </c>
    </row>
    <row r="11" spans="2:8" x14ac:dyDescent="0.25">
      <c r="B11" s="12" t="s">
        <v>12</v>
      </c>
      <c r="C11" s="26">
        <v>60813854.229999997</v>
      </c>
      <c r="D11" s="26">
        <v>54441985.960000001</v>
      </c>
      <c r="E11" s="13" t="s">
        <v>13</v>
      </c>
      <c r="F11" s="26">
        <v>122577399.20999999</v>
      </c>
      <c r="G11" s="26">
        <v>108042307.61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1245477155.1700001</v>
      </c>
      <c r="D13" s="26">
        <v>938261074.22000003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4" x14ac:dyDescent="0.25">
      <c r="B17" s="10" t="s">
        <v>24</v>
      </c>
      <c r="C17" s="20">
        <f>SUM(C18:C24)</f>
        <v>160126608.47999999</v>
      </c>
      <c r="D17" s="20">
        <f>SUM(D18:D24)</f>
        <v>205573872.38999999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46236427.759999998</v>
      </c>
      <c r="G18" s="26">
        <v>38273337.259999998</v>
      </c>
    </row>
    <row r="19" spans="2:7" x14ac:dyDescent="0.25">
      <c r="B19" s="12" t="s">
        <v>28</v>
      </c>
      <c r="C19" s="26">
        <v>12585937.619999999</v>
      </c>
      <c r="D19" s="26">
        <v>34060689.829999998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23428169.609999999</v>
      </c>
      <c r="D20" s="26">
        <v>45988332.899999999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443636.03</v>
      </c>
      <c r="D22" s="26">
        <v>539150.12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123668865.22</v>
      </c>
      <c r="D24" s="26">
        <v>124985699.54000001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58221678.75</v>
      </c>
      <c r="D25" s="20">
        <f>SUM(D26:D30)</f>
        <v>13101290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56685548.149999999</v>
      </c>
      <c r="D26" s="26">
        <v>7530779.1799999997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1433631.76</v>
      </c>
      <c r="G27" s="20">
        <f>SUM(G28:G30)</f>
        <v>920949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1351507.4</v>
      </c>
      <c r="D29" s="26">
        <v>4701821.1500000004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184623.2</v>
      </c>
      <c r="D30" s="26">
        <v>868689.67</v>
      </c>
      <c r="E30" s="13" t="s">
        <v>51</v>
      </c>
      <c r="F30" s="26">
        <v>1433631.76</v>
      </c>
      <c r="G30" s="26">
        <v>920949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231020499.19</v>
      </c>
      <c r="D37" s="27">
        <v>223064339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-19293748.02</v>
      </c>
      <c r="D38" s="20">
        <f>SUM(D39:D40)</f>
        <v>-17763652</v>
      </c>
      <c r="E38" s="11" t="s">
        <v>67</v>
      </c>
      <c r="F38" s="20">
        <f>SUM(F39:F41)</f>
        <v>21428176</v>
      </c>
      <c r="G38" s="20">
        <f>SUM(G39:G41)</f>
        <v>1319470.43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-19293748.02</v>
      </c>
      <c r="D40" s="26">
        <v>-17763652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21428176</v>
      </c>
      <c r="G41" s="26">
        <v>1319470.43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20319108.149999999</v>
      </c>
      <c r="G42" s="20">
        <f>SUM(G43:G45)</f>
        <v>39789487.57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20319108.149999999</v>
      </c>
      <c r="G45" s="26">
        <v>39789487.57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1736601364.8000002</v>
      </c>
      <c r="D47" s="20">
        <f>SUM(D41,D38,D37,D31,D25,D17,D9)</f>
        <v>1416914226.5700002</v>
      </c>
      <c r="E47" s="14" t="s">
        <v>83</v>
      </c>
      <c r="F47" s="20">
        <f>SUM(F42,F38,F31,F27,F26,F23,F19,F9)</f>
        <v>220091170.41</v>
      </c>
      <c r="G47" s="20">
        <f>SUM(G42,G38,G31,G27,G26,G23,G19,G9)</f>
        <v>205483554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375055814.32999998</v>
      </c>
      <c r="G50" s="26">
        <v>440923562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6791874884</v>
      </c>
      <c r="D52" s="26">
        <v>5121410580.1199999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1130347335.0799999</v>
      </c>
      <c r="D53" s="26">
        <v>1002145097.08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13996648</v>
      </c>
      <c r="D54" s="26">
        <v>13996648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-1317841203.1600001</v>
      </c>
      <c r="D55" s="26">
        <v>-799754447.21000004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48549921.439999998</v>
      </c>
      <c r="D56" s="26">
        <v>72498105.010000005</v>
      </c>
      <c r="E56" s="14"/>
      <c r="F56" s="21"/>
      <c r="G56" s="21"/>
    </row>
    <row r="57" spans="2:7" ht="24" x14ac:dyDescent="0.25">
      <c r="B57" s="10" t="s">
        <v>99</v>
      </c>
      <c r="C57" s="26"/>
      <c r="D57" s="26"/>
      <c r="E57" s="14" t="s">
        <v>100</v>
      </c>
      <c r="F57" s="20">
        <f>SUM(F50:F55)</f>
        <v>375055814.32999998</v>
      </c>
      <c r="G57" s="20">
        <f>SUM(G50:G55)</f>
        <v>440923562</v>
      </c>
    </row>
    <row r="58" spans="2:7" x14ac:dyDescent="0.25">
      <c r="B58" s="10" t="s">
        <v>101</v>
      </c>
      <c r="C58" s="26">
        <v>4866994.82</v>
      </c>
      <c r="D58" s="26">
        <v>4866994.82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595146984.74000001</v>
      </c>
      <c r="G59" s="20">
        <f>SUM(G47,G57)</f>
        <v>646407116</v>
      </c>
    </row>
    <row r="60" spans="2:7" ht="24" x14ac:dyDescent="0.25">
      <c r="B60" s="4" t="s">
        <v>103</v>
      </c>
      <c r="C60" s="20">
        <f>SUM(C50:C58)</f>
        <v>6671794580.1799994</v>
      </c>
      <c r="D60" s="20">
        <f>SUM(D50:D58)</f>
        <v>5415162977.8199997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8408395944.9799995</v>
      </c>
      <c r="D62" s="20">
        <f>SUM(D47,D60)</f>
        <v>6832077204.3899994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1901088272.4200001</v>
      </c>
      <c r="G63" s="20">
        <f>SUM(G64:G66)</f>
        <v>1912074856</v>
      </c>
    </row>
    <row r="64" spans="2:7" x14ac:dyDescent="0.25">
      <c r="B64" s="15"/>
      <c r="C64" s="23"/>
      <c r="D64" s="23"/>
      <c r="E64" s="11" t="s">
        <v>107</v>
      </c>
      <c r="F64" s="26">
        <v>1901088272.4200001</v>
      </c>
      <c r="G64" s="26">
        <v>1912074856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5912160687.8199997</v>
      </c>
      <c r="G68" s="20">
        <f>SUM(G69:G73)</f>
        <v>4273595232.3899999</v>
      </c>
    </row>
    <row r="69" spans="2:7" x14ac:dyDescent="0.25">
      <c r="B69" s="15"/>
      <c r="C69" s="23"/>
      <c r="D69" s="23"/>
      <c r="E69" s="11" t="s">
        <v>111</v>
      </c>
      <c r="F69" s="26">
        <v>657203807.12</v>
      </c>
      <c r="G69" s="26">
        <v>462698434</v>
      </c>
    </row>
    <row r="70" spans="2:7" x14ac:dyDescent="0.25">
      <c r="B70" s="15"/>
      <c r="C70" s="23"/>
      <c r="D70" s="23"/>
      <c r="E70" s="11" t="s">
        <v>112</v>
      </c>
      <c r="F70" s="26">
        <v>3782701320.6999998</v>
      </c>
      <c r="G70" s="26">
        <v>3810896798.3899999</v>
      </c>
    </row>
    <row r="71" spans="2:7" x14ac:dyDescent="0.25">
      <c r="B71" s="15"/>
      <c r="C71" s="23"/>
      <c r="D71" s="23"/>
      <c r="E71" s="11" t="s">
        <v>113</v>
      </c>
      <c r="F71" s="26">
        <v>1472255560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7813248960.2399998</v>
      </c>
      <c r="G79" s="20">
        <f>SUM(G63,G68,G75)</f>
        <v>6185670088.3899994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8408395944.9799995</v>
      </c>
      <c r="G81" s="20">
        <f>SUM(G59,G79)</f>
        <v>6832077204.3899994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34" t="s">
        <v>129</v>
      </c>
      <c r="C84" s="28"/>
      <c r="D84" s="28"/>
      <c r="E84" s="28"/>
    </row>
    <row r="85" spans="2:7" s="29" customFormat="1" ht="51" customHeight="1" x14ac:dyDescent="0.25">
      <c r="B85" s="28"/>
      <c r="C85" s="28"/>
      <c r="D85" s="28"/>
      <c r="E85" s="28"/>
    </row>
    <row r="86" spans="2:7" s="29" customFormat="1" x14ac:dyDescent="0.25">
      <c r="B86" s="31" t="s">
        <v>124</v>
      </c>
      <c r="C86" s="32"/>
      <c r="D86" s="32" t="s">
        <v>125</v>
      </c>
      <c r="E86" s="28"/>
    </row>
    <row r="87" spans="2:7" s="29" customFormat="1" x14ac:dyDescent="0.25">
      <c r="B87" s="33" t="s">
        <v>126</v>
      </c>
      <c r="C87" s="33"/>
      <c r="D87" s="33" t="s">
        <v>127</v>
      </c>
      <c r="E87" s="28"/>
    </row>
    <row r="88" spans="2:7" s="29" customFormat="1" x14ac:dyDescent="0.25">
      <c r="B88" s="33" t="s">
        <v>128</v>
      </c>
      <c r="C88" s="33"/>
      <c r="D88" s="33" t="s">
        <v>128</v>
      </c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2023-01-27T22:19:33Z</cp:lastPrinted>
  <dcterms:created xsi:type="dcterms:W3CDTF">2020-01-08T19:54:23Z</dcterms:created>
  <dcterms:modified xsi:type="dcterms:W3CDTF">2023-01-27T22:19:42Z</dcterms:modified>
</cp:coreProperties>
</file>